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 - BASCULANTE - MUNK - TRATORES VALTRA BH 180/160 - 4 STRADA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=HYPERLINK("https://leilaoonline.com.br/lote/detalhe/67439", "19138")</f>
      </c>
      <c r="B11" s="4" t="s">
        <f>=HYPERLINK("https://leilaoonline.com.br/lote/detalhe/67439", " CAMINHÃO M. BENS LB-2220 C/ MUNCK - ANO 1988 - FROTA 102024 (sem motor) peças na carroceria não faz parte do lote")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=HYPERLINK("https://leilaoonline.com.br/lote/detalhe/67445", "19139")</f>
      </c>
      <c r="B12" s="4" t="s">
        <f>=HYPERLINK("https://leilaoonline.com.br/lote/detalhe/67445", " CAMINHÃO M. BENS LB-2325 TANQUE / PIPA - ANO 1991 - FROTA 102093")</f>
      </c>
      <c r="C12" s="4" t="inlineStr">
        <is>
          <t>Vendido</t>
        </is>
      </c>
      <c r="D12" s="4" t="inlineStr">
        <is>
          <t>112</t>
        </is>
      </c>
      <c r="E12" s="5" t="inlineStr">
        <is>
          <t>49.000,00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=HYPERLINK("https://leilaoonline.com.br/lote/detalhe/67443", "19140")</f>
      </c>
      <c r="B13" s="4" t="s">
        <f>=HYPERLINK("https://leilaoonline.com.br/lote/detalhe/67443", " CAMINHÃO M. BENZ L-1113 - ANO 1976 - FROTA 102022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=HYPERLINK("https://leilaoonline.com.br/lote/detalhe/67446", "19141")</f>
      </c>
      <c r="B14" s="4" t="s">
        <f>=HYPERLINK("https://leilaoonline.com.br/lote/detalhe/67446", " CAMINHÃO M. BENS LB-2325 BASCULANTE - ANO 1991 - FROTA 102087 ")</f>
      </c>
      <c r="C14" s="4" t="inlineStr">
        <is>
          <t>Vendido</t>
        </is>
      </c>
      <c r="D14" s="4" t="inlineStr">
        <is>
          <t>71</t>
        </is>
      </c>
      <c r="E14" s="5" t="inlineStr">
        <is>
          <t>37.500,00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=HYPERLINK("https://leilaoonline.com.br/lote/detalhe/67450", "19142")</f>
      </c>
      <c r="B15" s="4" t="s">
        <f>=HYPERLINK("https://leilaoonline.com.br/lote/detalhe/67450", " CAMINHÃO M. BENS LB-2325 - ANO 1991 - FROTA 102090 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=HYPERLINK("https://leilaoonline.com.br/lote/detalhe/67447", "19143")</f>
      </c>
      <c r="B16" s="4" t="s">
        <f>=HYPERLINK("https://leilaoonline.com.br/lote/detalhe/67447", " CAMINHÃO M. BENS LB-2325 BASCULANTE - ANO 1991 - FROTA 102099")</f>
      </c>
      <c r="C16" s="4" t="inlineStr">
        <is>
          <t>Vendido</t>
        </is>
      </c>
      <c r="D16" s="4" t="inlineStr">
        <is>
          <t>45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=HYPERLINK("https://leilaoonline.com.br/lote/detalhe/67469", "19144")</f>
      </c>
      <c r="B17" s="4" t="s">
        <f>=HYPERLINK("https://leilaoonline.com.br/lote/detalhe/67469", " SUCATA ONIBUS M. BENZ 1620 - ANO 1996 - FROTA 108028 - (sem direito a documento)")</f>
      </c>
      <c r="C17" s="4" t="inlineStr">
        <is>
          <t>Vendido</t>
        </is>
      </c>
      <c r="D17" s="4" t="inlineStr">
        <is>
          <t>17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=HYPERLINK("https://leilaoonline.com.br/lote/detalhe/67438", "19145")</f>
      </c>
      <c r="B18" s="4" t="s">
        <f>=HYPERLINK("https://leilaoonline.com.br/lote/detalhe/67438", " FIAT STRADA WORKING - ANO 2017 - FROTA 101075  (câmbio/motor/peças/ outros avariados ou faltando)")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=HYPERLINK("https://leilaoonline.com.br/lote/detalhe/67476", "19146")</f>
      </c>
      <c r="B19" s="4" t="s">
        <f>=HYPERLINK("https://leilaoonline.com.br/lote/detalhe/67476", " FIAT STRADA WORKING - ANO 2017 - FROTA 101072")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=HYPERLINK("https://leilaoonline.com.br/lote/detalhe/67478", "19147")</f>
      </c>
      <c r="B20" s="4" t="s">
        <f>=HYPERLINK("https://leilaoonline.com.br/lote/detalhe/67478", " FIAT STRADA WORKING - ANO 2017 - FROTA 101073")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=HYPERLINK("https://leilaoonline.com.br/lote/detalhe/67474", "19148")</f>
      </c>
      <c r="B21" s="4" t="s">
        <f>=HYPERLINK("https://leilaoonline.com.br/lote/detalhe/67474", " FIAT STRADA WORKING - ANO 2017 - FROTA 101071")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=HYPERLINK("https://leilaoonline.com.br/lote/detalhe/67464", "19149")</f>
      </c>
      <c r="B22" s="4" t="s">
        <f>=HYPERLINK("https://leilaoonline.com.br/lote/detalhe/67464", " TRATOR VALTRA  BH-180 - ANO 2006 - FROTA 103016 - CHASSI BH1804529839")</f>
      </c>
      <c r="C22" s="4" t="inlineStr">
        <is>
          <t>Vendido</t>
        </is>
      </c>
      <c r="D22" s="4" t="inlineStr">
        <is>
          <t>62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=HYPERLINK("https://leilaoonline.com.br/lote/detalhe/67465", "19150")</f>
      </c>
      <c r="B23" s="4" t="s">
        <f>=HYPERLINK("https://leilaoonline.com.br/lote/detalhe/67465", " TRATOR VALTRA  BH-180 - ANO 2006 - FROTA 103021 - CHASSI BH1804628844")</f>
      </c>
      <c r="C23" s="4" t="inlineStr">
        <is>
          <t>Vendido</t>
        </is>
      </c>
      <c r="D23" s="4" t="inlineStr">
        <is>
          <t>59</t>
        </is>
      </c>
      <c r="E23" s="5" t="inlineStr">
        <is>
          <t>47.000,00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=HYPERLINK("https://leilaoonline.com.br/lote/detalhe/67441", "19151")</f>
      </c>
      <c r="B24" s="4" t="s">
        <f>=HYPERLINK("https://leilaoonline.com.br/lote/detalhe/67441", " TRATOR VALTRA  BH-160 - ANO 2001 - FROTA 103002 - CHASSI BH164171260")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=HYPERLINK("https://leilaoonline.com.br/lote/detalhe/67466", "19152")</f>
      </c>
      <c r="B25" s="4" t="s">
        <f>=HYPERLINK("https://leilaoonline.com.br/lote/detalhe/67466", " TRATOT VALTRA  BH-180 - ANO 2005 - FROTA 103011 - CHASSI BH1804521043")</f>
      </c>
      <c r="C25" s="4" t="inlineStr">
        <is>
          <t>Vendido</t>
        </is>
      </c>
      <c r="D25" s="4" t="inlineStr">
        <is>
          <t>66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=HYPERLINK("https://leilaoonline.com.br/lote/detalhe/67471", "19153")</f>
      </c>
      <c r="B26" s="4" t="s">
        <f>=HYPERLINK("https://leilaoonline.com.br/lote/detalhe/67471", " TRATOR VALTRA  BH-180 - ANO 2006 - FROTA 103015 - CHASSI BH1804628840")</f>
      </c>
      <c r="C26" s="4" t="inlineStr">
        <is>
          <t>Vendido</t>
        </is>
      </c>
      <c r="D26" s="4" t="inlineStr">
        <is>
          <t>48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=HYPERLINK("https://leilaoonline.com.br/lote/detalhe/67468", "19154")</f>
      </c>
      <c r="B27" s="4" t="s">
        <f>=HYPERLINK("https://leilaoonline.com.br/lote/detalhe/67468", " TRATOR VALTRA  BH-180 - ANO 2005 - FROTA 103009 - CHASSI BH184516547")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=HYPERLINK("https://leilaoonline.com.br/lote/detalhe/67463", "19155")</f>
      </c>
      <c r="B28" s="4" t="s">
        <f>=HYPERLINK("https://leilaoonline.com.br/lote/detalhe/67463", " TRATOR VALTRA BL-77 - ANO 2007 - FROTA 107043 - CHASSI BL772740484")</f>
      </c>
      <c r="C28" s="4" t="inlineStr">
        <is>
          <t>Vendido</t>
        </is>
      </c>
      <c r="D28" s="4" t="inlineStr">
        <is>
          <t>42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=HYPERLINK("https://leilaoonline.com.br/lote/detalhe/67462", "19156")</f>
      </c>
      <c r="B29" s="4" t="s">
        <f>=HYPERLINK("https://leilaoonline.com.br/lote/detalhe/67462", " TRATOR FORD 4610 - ANO 1991 - FROTA 107003 - CHASSI V233002")</f>
      </c>
      <c r="C29" s="4" t="inlineStr">
        <is>
          <t>Vendido</t>
        </is>
      </c>
      <c r="D29" s="4" t="inlineStr">
        <is>
          <t>19</t>
        </is>
      </c>
      <c r="E29" s="5" t="inlineStr">
        <is>
          <t>14.500,00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=HYPERLINK("https://leilaoonline.com.br/lote/detalhe/67451", "19157")</f>
      </c>
      <c r="B30" s="4" t="s">
        <f>=HYPERLINK("https://leilaoonline.com.br/lote/detalhe/67451", " 01 EXAUSTOR  marca lci - mod. pac -18-2360-SI/3 LCI")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=HYPERLINK("https://leilaoonline.com.br/lote/detalhe/67442", "19158")</f>
      </c>
      <c r="B31" s="4" t="s">
        <f>=HYPERLINK("https://leilaoonline.com.br/lote/detalhe/67442", " 01 EXAUSTOR - marca lci - mod. pac -18-2360-SI/3 LCI")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=HYPERLINK("https://leilaoonline.com.br/lote/detalhe/67461", "19159")</f>
      </c>
      <c r="B32" s="4" t="s">
        <f>=HYPERLINK("https://leilaoonline.com.br/lote/detalhe/67461", " 03 PISTÃO DE ACIONAMENTO DE DAMPER - .mod. comando foxboro sr 1986")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=HYPERLINK("https://leilaoonline.com.br/lote/detalhe/67440", "19160")</f>
      </c>
      <c r="B33" s="4" t="s">
        <f>=HYPERLINK("https://leilaoonline.com.br/lote/detalhe/67440", " 01 SUCCIONADOR DE CALDO - marca jacare - mod.. JSC6.543.102 - nº série 003613.13")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=HYPERLINK("https://leilaoonline.com.br/lote/detalhe/67457", "19161")</f>
      </c>
      <c r="B34" s="4" t="s">
        <f>=HYPERLINK("https://leilaoonline.com.br/lote/detalhe/67457", " 01 CHILLER RESFRIADOR  - MARCA MYCOM/MAYEKAWA - MOD. URV 125 - SUD")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=HYPERLINK("https://leilaoonline.com.br/lote/detalhe/67455", "19162")</f>
      </c>
      <c r="B35" s="4" t="s">
        <f>=HYPERLINK("https://leilaoonline.com.br/lote/detalhe/67455", " 01 TORRE RESFRIAMENTO  - MARCA ALFATERM - MOD. A/6782 - 80 M/3 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=HYPERLINK("https://leilaoonline.com.br/lote/detalhe/67444", "19163")</f>
      </c>
      <c r="B36" s="4" t="s">
        <f>=HYPERLINK("https://leilaoonline.com.br/lote/detalhe/67444", " 01 VENDILADOR - MARCA LCI - MODELO PAC -16-1180-SI/8")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=HYPERLINK("https://leilaoonline.com.br/lote/detalhe/67477", "19164")</f>
      </c>
      <c r="B37" s="4" t="s">
        <f>=HYPERLINK("https://leilaoonline.com.br/lote/detalhe/67477", " 02 RESERVATORIO C/BOMBA DE OLEO P/ TURBINA - MARCA DEDINI - MOD. 40 CE")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=HYPERLINK("https://leilaoonline.com.br/lote/detalhe/67449", "19165")</f>
      </c>
      <c r="B38" s="4" t="s">
        <f>=HYPERLINK("https://leilaoonline.com.br/lote/detalhe/67449", " 02 REDUTORES - MARCA CESTARI - MODELO HT 70")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=HYPERLINK("https://leilaoonline.com.br/lote/detalhe/67470", "19166")</f>
      </c>
      <c r="B39" s="4" t="s">
        <f>=HYPERLINK("https://leilaoonline.com.br/lote/detalhe/67470", " 01 VALVULA BORBOLETA DN 12" - C/ ACIONAAMENTO PNEUMATICO HITE")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=HYPERLINK("https://leilaoonline.com.br/lote/detalhe/67473", "19167")</f>
      </c>
      <c r="B40" s="4" t="s">
        <f>=HYPERLINK("https://leilaoonline.com.br/lote/detalhe/67473", " 01 VALVULA ANGULAR DE ALIVIO 12"/12" - C/ REGULADOR PNEUMATICO")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=HYPERLINK("https://leilaoonline.com.br/lote/detalhe/67459", "19168")</f>
      </c>
      <c r="B41" s="4" t="s">
        <f>=HYPERLINK("https://leilaoonline.com.br/lote/detalhe/67459", " 01 VALVULA GLOBO FOFO DN 12"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=HYPERLINK("https://leilaoonline.com.br/lote/detalhe/67475", "19169")</f>
      </c>
      <c r="B42" s="4" t="s">
        <f>=HYPERLINK("https://leilaoonline.com.br/lote/detalhe/67475", " 01 BOMBA CENTRIFUGA - MARCA MERELLI - MODELO C-2RD - VAZÃO 20 M/3")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=HYPERLINK("https://leilaoonline.com.br/lote/detalhe/67456", "19170")</f>
      </c>
      <c r="B43" s="4" t="s">
        <f>=HYPERLINK("https://leilaoonline.com.br/lote/detalhe/67456", " 01 BOMBA DOSADORA OMEL - MARCA OMEL -- MODELO DMP 0/1")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=HYPERLINK("https://leilaoonline.com.br/lote/detalhe/67454", "19171")</f>
      </c>
      <c r="B44" s="4" t="s">
        <f>=HYPERLINK("https://leilaoonline.com.br/lote/detalhe/67454", " 01 BOMAS CENTRIFUGA - MARCA EQUIPE - B-500 / B-600 - VAZÃO 3.000 M3/H")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=HYPERLINK("https://leilaoonline.com.br/lote/detalhe/67453", "19172")</f>
      </c>
      <c r="B45" s="4" t="s">
        <f>=HYPERLINK("https://leilaoonline.com.br/lote/detalhe/67453", " 02 TURBINA A VAPOR - MARCA DEDINI - MODELO 40 CE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10.500,00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=HYPERLINK("https://leilaoonline.com.br/lote/detalhe/67467", "19173")</f>
      </c>
      <c r="B46" s="4" t="s">
        <f>=HYPERLINK("https://leilaoonline.com.br/lote/detalhe/67467", " 02 REDUTOR  P/TURBINA - MARCA DEDINI - MODELO FIA 525")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=HYPERLINK("https://leilaoonline.com.br/lote/detalhe/67472", "19174")</f>
      </c>
      <c r="B47" s="4" t="s">
        <f>=HYPERLINK("https://leilaoonline.com.br/lote/detalhe/67472", " 01 SECADOR C/ VENTILADOR PENEIRA ESTEIRA - veja especificações")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=HYPERLINK("https://leilaoonline.com.br/lote/detalhe/67452", "19175")</f>
      </c>
      <c r="B48" s="4" t="s">
        <f>=HYPERLINK("https://leilaoonline.com.br/lote/detalhe/67452", " 01 BOMBA CENTRIFUCA C/TAMPA - MARCA KSB - MOD. LCCR 150-500-3 - VAZAO 500 M/3")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=HYPERLINK("https://leilaoonline.com.br/lote/detalhe/67460", "19176")</f>
      </c>
      <c r="B49" s="4" t="s">
        <f>=HYPERLINK("https://leilaoonline.com.br/lote/detalhe/67460", " 04 REDUTORES  W23 - MARCA CESTARI - MODELO 1307 W23 - REDUCAO ENTRADA 575 / REDUCAO SAIDA 296")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=HYPERLINK("https://leilaoonline.com.br/lote/detalhe/67458", "19177")</f>
      </c>
      <c r="B50" s="4" t="s">
        <f>=HYPERLINK("https://leilaoonline.com.br/lote/detalhe/67458", " 01 REDUTOR TIPO 90 1/2 - MARCA CESTARI - MODELO 90 1/2 - RED 1/195")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=HYPERLINK("https://leilaoonline.com.br/lote/detalhe/67448", "19178")</f>
      </c>
      <c r="B51" s="4" t="s">
        <f>=HYPERLINK("https://leilaoonline.com.br/lote/detalhe/67448", " 03 TAMPA DE SUCÇÃO PARA BOMBA ETA 150/40 - MARCA EQUIPE - MODELO 150/40")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2026-04-18T17:13:27.00Z</dcterms:created>
  <dc:creator>Tellks Tecnologia</dc:creator>
  <cp:revision>0</cp:revision>
</cp:coreProperties>
</file>