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3 VW SAVEIRO 16/17  - 9 STRADA WORKING 15/15 E 16/17 -  COBALT 12/12 - VW GOL 16/17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24/09/2020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=HYPERLINK("https://leilaoonline.com.br/lote/detalhe/59924", "24206")</f>
      </c>
      <c r="B11" s="4" t="s">
        <f>=HYPERLINK("https://leilaoonline.com.br/lote/detalhe/59924", "FIAT/ STRADA WORKING, 2015/2015 - COR BRANCA - FR 4002 - LOC.TAPEJARA/PR")</f>
      </c>
      <c r="C11" s="4" t="inlineStr">
        <is>
          <t>Vendido</t>
        </is>
      </c>
      <c r="D11" s="4" t="inlineStr">
        <is>
          <t>35</t>
        </is>
      </c>
      <c r="E11" s="5" t="inlineStr">
        <is>
          <t>20.550,00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=HYPERLINK("https://leilaoonline.com.br/lote/detalhe/59929", "24207")</f>
      </c>
      <c r="B12" s="4" t="s">
        <f>=HYPERLINK("https://leilaoonline.com.br/lote/detalhe/59929", "VW/ NOVO GOL TL MCV, 2016/2017- COR BRANCA - FR 18025- LOC. TAPEJARA/PR")</f>
      </c>
      <c r="C12" s="4" t="inlineStr">
        <is>
          <t>Vendido</t>
        </is>
      </c>
      <c r="D12" s="4" t="inlineStr">
        <is>
          <t>46</t>
        </is>
      </c>
      <c r="E12" s="5" t="inlineStr">
        <is>
          <t>22.800,00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=HYPERLINK("https://leilaoonline.com.br/lote/detalhe/59883", "24216")</f>
      </c>
      <c r="B13" s="4" t="s">
        <f>=HYPERLINK("https://leilaoonline.com.br/lote/detalhe/59883", "VW/NOVA SAVEIRO RB MBVS,- 2016/2017- COR BRANCA , FR 3007- LOC. TAPEJARA/PR")</f>
      </c>
      <c r="C13" s="4" t="inlineStr">
        <is>
          <t>Vendido</t>
        </is>
      </c>
      <c r="D13" s="4" t="inlineStr">
        <is>
          <t>35</t>
        </is>
      </c>
      <c r="E13" s="5" t="inlineStr">
        <is>
          <t>20.900,00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=HYPERLINK("https://leilaoonline.com.br/lote/detalhe/59886", "24218")</f>
      </c>
      <c r="B14" s="4" t="s">
        <f>=HYPERLINK("https://leilaoonline.com.br/lote/detalhe/59886", "FIAT/ STRADA WORKING, 2015/2015- COR BRANCA- FR 3031- LOC.TAPEJARA/PR")</f>
      </c>
      <c r="C14" s="4" t="inlineStr">
        <is>
          <t>Vendido</t>
        </is>
      </c>
      <c r="D14" s="4" t="inlineStr">
        <is>
          <t>36</t>
        </is>
      </c>
      <c r="E14" s="5" t="inlineStr">
        <is>
          <t>20.450,00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=HYPERLINK("https://leilaoonline.com.br/lote/detalhe/59923", "24223")</f>
      </c>
      <c r="B15" s="4" t="s">
        <f>=HYPERLINK("https://leilaoonline.com.br/lote/detalhe/59923", "VW/NOVA SAVEIRO RB MBVS,- 2016/2017- COR BRANCA , FR 3033- LOC. TAPEJARA/PR")</f>
      </c>
      <c r="C15" s="4" t="inlineStr">
        <is>
          <t>Vendido</t>
        </is>
      </c>
      <c r="D15" s="4" t="inlineStr">
        <is>
          <t>37</t>
        </is>
      </c>
      <c r="E15" s="5" t="inlineStr">
        <is>
          <t>21.250,00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=HYPERLINK("https://leilaoonline.com.br/lote/detalhe/59932", "24225")</f>
      </c>
      <c r="B16" s="4" t="s">
        <f>=HYPERLINK("https://leilaoonline.com.br/lote/detalhe/59932", "CHEVROLET/ COBALT  1.4 LT- 2012/2012 - COR PRATA - FR 19272 - LOC.TAPEJARA/PR")</f>
      </c>
      <c r="C16" s="4" t="inlineStr">
        <is>
          <t>Vendido</t>
        </is>
      </c>
      <c r="D16" s="4" t="inlineStr">
        <is>
          <t>35</t>
        </is>
      </c>
      <c r="E16" s="5" t="inlineStr">
        <is>
          <t>19.250,00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=HYPERLINK("https://leilaoonline.com.br/lote/detalhe/59885", "24227")</f>
      </c>
      <c r="B17" s="4" t="s">
        <f>=HYPERLINK("https://leilaoonline.com.br/lote/detalhe/59885", "FIAT/ STRADA WORKING, 2015/2015- COR BRANCA- FR 3010- LOC.TAPEJARA/PR")</f>
      </c>
      <c r="C17" s="4" t="inlineStr">
        <is>
          <t>Vendido</t>
        </is>
      </c>
      <c r="D17" s="4" t="inlineStr">
        <is>
          <t>35</t>
        </is>
      </c>
      <c r="E17" s="5" t="inlineStr">
        <is>
          <t>18.200,00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=HYPERLINK("https://leilaoonline.com.br/lote/detalhe/59925", "24240")</f>
      </c>
      <c r="B18" s="4" t="s">
        <f>=HYPERLINK("https://leilaoonline.com.br/lote/detalhe/59925", "FIAT/ STRADA WORKING, 2016/2017 - COR BRANCA - FR 4008 - LOC.TAPEJARA/PR")</f>
      </c>
      <c r="C18" s="4" t="inlineStr">
        <is>
          <t>Vendido</t>
        </is>
      </c>
      <c r="D18" s="4" t="inlineStr">
        <is>
          <t>50</t>
        </is>
      </c>
      <c r="E18" s="5" t="inlineStr">
        <is>
          <t>27.000,00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=HYPERLINK("https://leilaoonline.com.br/lote/detalhe/59931", "24248")</f>
      </c>
      <c r="B19" s="4" t="s">
        <f>=HYPERLINK("https://leilaoonline.com.br/lote/detalhe/59931", "FIAT/ STRADA WORKING, 2015/2015 - COR BRANCA - FR 18146 - LOC.TAPEJARA/PR")</f>
      </c>
      <c r="C19" s="4" t="inlineStr">
        <is>
          <t>Vendido</t>
        </is>
      </c>
      <c r="D19" s="4" t="inlineStr">
        <is>
          <t>58</t>
        </is>
      </c>
      <c r="E19" s="5" t="inlineStr">
        <is>
          <t>22.950,00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=HYPERLINK("https://leilaoonline.com.br/lote/detalhe/59927", "24260")</f>
      </c>
      <c r="B20" s="4" t="s">
        <f>=HYPERLINK("https://leilaoonline.com.br/lote/detalhe/59927", "FIAT/ STRADA WORKING, 2016/2017 - COR BRANCA - FR 4012 - LOC.TAPEJARA/PR")</f>
      </c>
      <c r="C20" s="4" t="inlineStr">
        <is>
          <t>Vendido</t>
        </is>
      </c>
      <c r="D20" s="4" t="inlineStr">
        <is>
          <t>56</t>
        </is>
      </c>
      <c r="E20" s="5" t="inlineStr">
        <is>
          <t>27.250,00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=HYPERLINK("https://leilaoonline.com.br/lote/detalhe/59930", "24278")</f>
      </c>
      <c r="B21" s="4" t="s">
        <f>=HYPERLINK("https://leilaoonline.com.br/lote/detalhe/59930", "FIAT/ STRADA WORKING, 2015/2015 - COR BRANCA - FR 18144 - LOC.TAPEJARA/PR")</f>
      </c>
      <c r="C21" s="4" t="inlineStr">
        <is>
          <t>Vendido</t>
        </is>
      </c>
      <c r="D21" s="4" t="inlineStr">
        <is>
          <t>44</t>
        </is>
      </c>
      <c r="E21" s="5" t="inlineStr">
        <is>
          <t>23.250,00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=HYPERLINK("https://leilaoonline.com.br/lote/detalhe/59933", "24293")</f>
      </c>
      <c r="B22" s="4" t="s">
        <f>=HYPERLINK("https://leilaoonline.com.br/lote/detalhe/59933", "FIAT/ STRADA WORKING, 2015/2015 - COR BRANCA - FR 19542 - LOC.TAPEJARA/PR")</f>
      </c>
      <c r="C22" s="4" t="inlineStr">
        <is>
          <t>Vendido</t>
        </is>
      </c>
      <c r="D22" s="4" t="inlineStr">
        <is>
          <t>45</t>
        </is>
      </c>
      <c r="E22" s="5" t="inlineStr">
        <is>
          <t>21.150,00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=HYPERLINK("https://leilaoonline.com.br/lote/detalhe/59928", "24299")</f>
      </c>
      <c r="B23" s="4" t="s">
        <f>=HYPERLINK("https://leilaoonline.com.br/lote/detalhe/59928", "FIAT/ STRADA WORKING, 2015/2015 - COR BRANCA - FR 4036 - LOC.TAPEJARA/PR")</f>
      </c>
      <c r="C23" s="4" t="inlineStr">
        <is>
          <t>Vendido</t>
        </is>
      </c>
      <c r="D23" s="4" t="inlineStr">
        <is>
          <t>53</t>
        </is>
      </c>
      <c r="E23" s="5" t="inlineStr">
        <is>
          <t>25.300,00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=HYPERLINK("https://leilaoonline.com.br/lote/detalhe/59882", "24310")</f>
      </c>
      <c r="B24" s="4" t="s">
        <f>=HYPERLINK("https://leilaoonline.com.br/lote/detalhe/59882", "VW/NOVA SAVEIRO RB MBVS,- 2016/2017- COR BRANCA , FR 3005- LOC. TAPEJARA/PR")</f>
      </c>
      <c r="C24" s="4" t="inlineStr">
        <is>
          <t>Vendido</t>
        </is>
      </c>
      <c r="D24" s="4" t="inlineStr">
        <is>
          <t>39</t>
        </is>
      </c>
      <c r="E24" s="5" t="inlineStr">
        <is>
          <t>24.300,00</t>
        </is>
      </c>
      <c r="F24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2026-07-14T03:39:10.00Z</dcterms:created>
  <dc:creator>Tellks Tecnologia</dc:creator>
  <cp:revision>0</cp:revision>
</cp:coreProperties>
</file>