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• HR-V 18 • Volare 09 • Jeep Cherokee • H. Fit 16 • Doblo • Fox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=HYPERLINK("https://leilaoonline.com.br/lote/detalhe/58718", "084")</f>
      </c>
      <c r="B11" s="4" t="s">
        <f>=HYPERLINK("https://leilaoonline.com.br/lote/detalhe/58718", "I; IVECO FIATDAI. 3510B; 1999/1999; BRANCA; DIESEL - FUNCIONANDO")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=HYPERLINK("https://leilaoonline.com.br/lote/detalhe/58663", "085")</f>
      </c>
      <c r="B12" s="4" t="s">
        <f>=HYPERLINK("https://leilaoonline.com.br/lote/detalhe/58663", "HONDA FIT LX; 2010/2010;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=HYPERLINK("https://leilaoonline.com.br/lote/detalhe/58662", "086")</f>
      </c>
      <c r="B13" s="4" t="s">
        <f>=HYPERLINK("https://leilaoonline.com.br/lote/detalhe/58662", "TOYOTA ETIOS HB X; 2014/2015; AZUL;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23.000,00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=HYPERLINK("https://leilaoonline.com.br/lote/detalhe/58660", "087")</f>
      </c>
      <c r="B14" s="4" t="s">
        <f>=HYPERLINK("https://leilaoonline.com.br/lote/detalhe/58660", "JET SKI; BOMBARDIER; Xp800 -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=HYPERLINK("https://leilaoonline.com.br/lote/detalhe/58659", "088")</f>
      </c>
      <c r="B15" s="4" t="s">
        <f>=HYPERLINK("https://leilaoonline.com.br/lote/detalhe/58659", "VW; SAVEIRO 1.8; 2000/2000; BRANCA; GASOLINA - FUNCIONANDO - RODAS E SUSPENSÃO LEGALIZADAS")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=HYPERLINK("https://leilaoonline.com.br/lote/detalhe/58658", "089")</f>
      </c>
      <c r="B16" s="4" t="s">
        <f>=HYPERLINK("https://leilaoonline.com.br/lote/detalhe/58658", "HYUNDAI; HR HDB; 2007/2008; BRANCA; DIESEL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25.700,00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=HYPERLINK("https://leilaoonline.com.br/lote/detalhe/58657", "090")</f>
      </c>
      <c r="B17" s="4" t="s">
        <f>=HYPERLINK("https://leilaoonline.com.br/lote/detalhe/58657", "I; M BENZ 313CDI SPRINTERM; 2011/2012; BRANCA; DIESEL - FUNCIONANDO - CAT. ALUGUEL")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48.700,00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=HYPERLINK("https://leilaoonline.com.br/lote/detalhe/58575", "091")</f>
      </c>
      <c r="B18" s="4" t="s">
        <f>=HYPERLINK("https://leilaoonline.com.br/lote/detalhe/58575", "HYUNDAI TUCSON GL; 2008/2009; PRETA; GASOLINA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=HYPERLINK("https://leilaoonline.com.br/lote/detalhe/58574", "092")</f>
      </c>
      <c r="B19" s="4" t="s">
        <f>=HYPERLINK("https://leilaoonline.com.br/lote/detalhe/58574", "CHEVROLET; CRUZE LT NB; 2011/2012; PRATA; ALCO./GASOL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=HYPERLINK("https://leilaoonline.com.br/lote/detalhe/58573", "093")</f>
      </c>
      <c r="B20" s="4" t="s">
        <f>=HYPERLINK("https://leilaoonline.com.br/lote/detalhe/58573", "I; NISSAN VERSA 16SV 2013/2014, ALCO./GASOL., PRATA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=HYPERLINK("https://leilaoonline.com.br/lote/detalhe/58572", "094")</f>
      </c>
      <c r="B21" s="4" t="s">
        <f>=HYPERLINK("https://leilaoonline.com.br/lote/detalhe/58572", "VW; GOL CL; 1989/1989; CINZA; ALCOOL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=HYPERLINK("https://leilaoonline.com.br/lote/detalhe/58571", "095")</f>
      </c>
      <c r="B22" s="4" t="s">
        <f>=HYPERLINK("https://leilaoonline.com.br/lote/detalhe/58571", "HYUNDAI; HB20 1.0 M  UNIQUE; 2018/2018; MARROM; ALCO./GASOL. - FUNCIONANDO")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=HYPERLINK("https://leilaoonline.com.br/lote/detalhe/58570", "096")</f>
      </c>
      <c r="B23" s="4" t="s">
        <f>=HYPERLINK("https://leilaoonline.com.br/lote/detalhe/58570", "veja o vídeo - HONDA; CG 125 CARGO ES; 2011/2011; BRANCA; GASOLINA - FUNCIONANDO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=HYPERLINK("https://leilaoonline.com.br/lote/detalhe/58569", "097")</f>
      </c>
      <c r="B24" s="4" t="s">
        <f>=HYPERLINK("https://leilaoonline.com.br/lote/detalhe/58569", "veja o video! - NISSAM; MARCH 1.0 FLEX; 2012/2013; PRETA;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=HYPERLINK("https://leilaoonline.com.br/lote/detalhe/58408", "098")</f>
      </c>
      <c r="B25" s="4" t="s">
        <f>=HYPERLINK("https://leilaoonline.com.br/lote/detalhe/58408", "veja o vídeo; HONDA FIT EXL; 2017/2018; CINZA; ALCO./GASOL - FUNCIONANDO - IPVA 2020 PAGO")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43.150,00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=HYPERLINK("https://leilaoonline.com.br/lote/detalhe/58407", "099")</f>
      </c>
      <c r="B26" s="4" t="s">
        <f>=HYPERLINK("https://leilaoonline.com.br/lote/detalhe/58407", "veja o video; CHEVROLET SPIN 1.8 L AT ACT; 2015/2016; BRANCA; ALCO./GASOL - FUNCIONANDO - IPVA 2020 PAGO")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=HYPERLINK("https://leilaoonline.com.br/lote/detalhe/58098", "100")</f>
      </c>
      <c r="B27" s="4" t="s">
        <f>=HYPERLINK("https://leilaoonline.com.br/lote/detalhe/58098", "PEUGEOT; 208 GRIFFE; 2014/2015; PRATA; ALCO./GASOLINA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=HYPERLINK("https://leilaoonline.com.br/lote/detalhe/58173", "101")</f>
      </c>
      <c r="B28" s="4" t="s">
        <f>=HYPERLINK("https://leilaoonline.com.br/lote/detalhe/58173", "veja o vídeo - VW; JETTA 2.0; PRETA; 2011/2011; ALCO./GASOL. - FUNCIONANDO - IPVA 2020 PAGO")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27.900,00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=HYPERLINK("https://leilaoonline.com.br/lote/detalhe/58078", "102")</f>
      </c>
      <c r="B29" s="4" t="s">
        <f>=HYPERLINK("https://leilaoonline.com.br/lote/detalhe/58078", "FIAT; DOBLO ADV 1.8; 2007/2007; PRATA;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=HYPERLINK("https://leilaoonline.com.br/lote/detalhe/58081", "103")</f>
      </c>
      <c r="B30" s="4" t="s">
        <f>=HYPERLINK("https://leilaoonline.com.br/lote/detalhe/58081", "veja o video - ÔNIBUS; MARCOPOLO VOLARE;V6 ; ESC.; 2008/2009; AMARELA; DIESEL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53.250,00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=HYPERLINK("https://leilaoonline.com.br/lote/detalhe/58172", "104")</f>
      </c>
      <c r="B31" s="4" t="s">
        <f>=HYPERLINK("https://leilaoonline.com.br/lote/detalhe/58172", "veja o vídeo - HONDA; HR-V EX CVT; 2017/2018; VERMELHA; ALCO./GASOLINA - FUNCIONANDO - IPVA 2020 PAGO")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59.650,00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=HYPERLINK("https://leilaoonline.com.br/lote/detalhe/58084", "105")</f>
      </c>
      <c r="B32" s="4" t="s">
        <f>=HYPERLINK("https://leilaoonline.com.br/lote/detalhe/58084", "veja o vídeo - I; JEEP G CHEROKEE LTD CRD; 2014/2015; BRANCA; DIESEL - FUNCIONANDO 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98.000,00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=HYPERLINK("https://leilaoonline.com.br/lote/detalhe/58099", "106")</f>
      </c>
      <c r="B33" s="4" t="s">
        <f>=HYPERLINK("https://leilaoonline.com.br/lote/detalhe/58099", "HONDA FIT EX CVT, 2016/2016, CINZA; ALCO./GAS - FUNCIONANDO - IPVA 2020 PAGO")</f>
      </c>
      <c r="C33" s="4" t="inlineStr">
        <is>
          <t>Vendido</t>
        </is>
      </c>
      <c r="D33" s="4" t="inlineStr">
        <is>
          <t>32</t>
        </is>
      </c>
      <c r="E33" s="5" t="inlineStr">
        <is>
          <t>38.250,00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=HYPERLINK("https://leilaoonline.com.br/lote/detalhe/58097", "107")</f>
      </c>
      <c r="B34" s="4" t="s">
        <f>=HYPERLINK("https://leilaoonline.com.br/lote/detalhe/58097", "I; DODGE JOURNEY SXT; 2013/2014; PRATA; GASOLINA - BLINDADO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=HYPERLINK("https://leilaoonline.com.br/lote/detalhe/58088", "108")</f>
      </c>
      <c r="B35" s="4" t="s">
        <f>=HYPERLINK("https://leilaoonline.com.br/lote/detalhe/58088", "NISSAM; VERSA 1.0 S, 2016/2017, FLEX, BRANCO - FUNCIONANDO")</f>
      </c>
      <c r="C35" s="4" t="inlineStr">
        <is>
          <t>Vendido</t>
        </is>
      </c>
      <c r="D35" s="4" t="inlineStr">
        <is>
          <t>39</t>
        </is>
      </c>
      <c r="E35" s="5" t="inlineStr">
        <is>
          <t>23.250,00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=HYPERLINK("https://leilaoonline.com.br/lote/detalhe/58100", "109")</f>
      </c>
      <c r="B36" s="4" t="s">
        <f>=HYPERLINK("https://leilaoonline.com.br/lote/detalhe/58100", "CHEVROLET; PRISMA 1.4L LT; 2012/2012; PRATA; ALCO./GASOL. - FUNCIONANDO")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14.150,00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=HYPERLINK("https://leilaoonline.com.br/lote/detalhe/58080", "110")</f>
      </c>
      <c r="B37" s="4" t="s">
        <f>=HYPERLINK("https://leilaoonline.com.br/lote/detalhe/58080", "VW; GOL CL; 1989/1989; PRETO; CINZA; ALCOOL - TURBO")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=HYPERLINK("https://leilaoonline.com.br/lote/detalhe/58091", "111")</f>
      </c>
      <c r="B38" s="4" t="s">
        <f>=HYPERLINK("https://leilaoonline.com.br/lote/detalhe/58091", "HYUNDAI / TUCSON GL 20l, 2008/2009 AUTOMÁTICO, GASOLINA - FUNCIONANDO")</f>
      </c>
      <c r="C38" s="4" t="inlineStr">
        <is>
          <t>Vendido</t>
        </is>
      </c>
      <c r="D38" s="4" t="inlineStr">
        <is>
          <t>54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=HYPERLINK("https://leilaoonline.com.br/lote/detalhe/58092", "112")</f>
      </c>
      <c r="B39" s="4" t="s">
        <f>=HYPERLINK("https://leilaoonline.com.br/lote/detalhe/58092", "VW; KOMBI FURGÃO; 1992/1992; CINZA; GASOLINA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=HYPERLINK("https://leilaoonline.com.br/lote/detalhe/58082", "113")</f>
      </c>
      <c r="B40" s="4" t="s">
        <f>=HYPERLINK("https://leilaoonline.com.br/lote/detalhe/58082", "GM/ CORSA WIND; 1997/1997; VERMELHA; GASOL - TURBO")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=HYPERLINK("https://leilaoonline.com.br/lote/detalhe/58174", "114")</f>
      </c>
      <c r="B41" s="4" t="s">
        <f>=HYPERLINK("https://leilaoonline.com.br/lote/detalhe/58174", "FIAT PALIO EDX; 1997/1997; PRATA; GASOLINA; SUSPENSÃO ROSCA SLIN CASTOR")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=HYPERLINK("https://leilaoonline.com.br/lote/detalhe/58079", "115")</f>
      </c>
      <c r="B42" s="4" t="s">
        <f>=HYPERLINK("https://leilaoonline.com.br/lote/detalhe/58079", "VW; SANTANA; 2001/2001; BRANCA ALCOOL/GNV;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=HYPERLINK("https://leilaoonline.com.br/lote/detalhe/58103", "116")</f>
      </c>
      <c r="B43" s="4" t="s">
        <f>=HYPERLINK("https://leilaoonline.com.br/lote/detalhe/58103", "PEUGEOT; 207; PASSION XR S, 2011/2012, FLEX, AZUL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11.400,00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=HYPERLINK("https://leilaoonline.com.br/lote/detalhe/58094", "118")</f>
      </c>
      <c r="B44" s="4" t="s">
        <f>=HYPERLINK("https://leilaoonline.com.br/lote/detalhe/58094", "VW: GOL 1.0; 2003/2003; CINZA; GASOLINA;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=HYPERLINK("https://leilaoonline.com.br/lote/detalhe/58096", "119")</f>
      </c>
      <c r="B45" s="4" t="s">
        <f>=HYPERLINK("https://leilaoonline.com.br/lote/detalhe/58096", "I; JAC J3; 2010/2011; PRETA; GASOLINA;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6.400,00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=HYPERLINK("https://leilaoonline.com.br/lote/detalhe/58085", "120")</f>
      </c>
      <c r="B46" s="4" t="s">
        <f>=HYPERLINK("https://leilaoonline.com.br/lote/detalhe/58085", "GM; VERANEIO; 1988/1988; BRANCA; ALCOOL - FUNCIONANDO")</f>
      </c>
      <c r="C46" s="4" t="inlineStr">
        <is>
          <t>Vendido</t>
        </is>
      </c>
      <c r="D46" s="4" t="inlineStr">
        <is>
          <t>56</t>
        </is>
      </c>
      <c r="E46" s="5" t="inlineStr">
        <is>
          <t>14.950,00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=HYPERLINK("https://leilaoonline.com.br/lote/detalhe/58083", "121")</f>
      </c>
      <c r="B47" s="4" t="s">
        <f>=HYPERLINK("https://leilaoonline.com.br/lote/detalhe/58083", "VW FOX 1.0; 2006/2007; CINZA; ALC./GASOL.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=HYPERLINK("https://leilaoonline.com.br/lote/detalhe/58086", "122")</f>
      </c>
      <c r="B48" s="4" t="s">
        <f>=HYPERLINK("https://leilaoonline.com.br/lote/detalhe/58086", "VW; GOL 1.8 POWER; 2005/2005; CINZA; ALCO./GASOLINA - FUNCIONANDO")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11.350,00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=HYPERLINK("https://leilaoonline.com.br/lote/detalhe/58089", "123")</f>
      </c>
      <c r="B49" s="4" t="s">
        <f>=HYPERLINK("https://leilaoonline.com.br/lote/detalhe/58089", "CITROEN/ C3 14 FLEX, 2011/2012; FLEX, PRATA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=HYPERLINK("https://leilaoonline.com.br/lote/detalhe/58101", "128")</f>
      </c>
      <c r="B50" s="4" t="s">
        <f>=HYPERLINK("https://leilaoonline.com.br/lote/detalhe/58101", "RENAULT CLIO AUT 10 16VH; 2006/2007; VERMELHA; ALCO/GASOL.")</f>
      </c>
      <c r="C50" s="4" t="inlineStr">
        <is>
          <t>Vendido</t>
        </is>
      </c>
      <c r="D50" s="4" t="inlineStr">
        <is>
          <t>40</t>
        </is>
      </c>
      <c r="E50" s="5" t="inlineStr">
        <is>
          <t>9.550,00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=HYPERLINK("https://leilaoonline.com.br/lote/detalhe/58721", "156")</f>
      </c>
      <c r="B51" s="4" t="s">
        <f>=HYPERLINK("https://leilaoonline.com.br/lote/detalhe/58721", "I; MERCEDES BENZ ML 320 AB54; 2000/2000; GASOLINA; PRATA - IPVA 2020 PAGO - BLINDADO")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=HYPERLINK("https://leilaoonline.com.br/lote/detalhe/58104", "212")</f>
      </c>
      <c r="B52" s="4" t="s">
        <f>=HYPERLINK("https://leilaoonline.com.br/lote/detalhe/58104", "RENAULT SANDERO PRI 1.6; 2011/2012; PRETA; ALCO/GASOL. - FUNCIONANDO")</f>
      </c>
      <c r="C52" s="4" t="inlineStr">
        <is>
          <t>Vendido</t>
        </is>
      </c>
      <c r="D52" s="4" t="inlineStr">
        <is>
          <t>8</t>
        </is>
      </c>
      <c r="E52" s="5" t="inlineStr">
        <is>
          <t>12.700,00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=HYPERLINK("https://leilaoonline.com.br/lote/detalhe/58090", "400")</f>
      </c>
      <c r="B53" s="4" t="s">
        <f>=HYPERLINK("https://leilaoonline.com.br/lote/detalhe/58090", "PATINETE ELÉTRICO TWO DOGS 36V 1000W (falta módulo controlador)")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=HYPERLINK("https://leilaoonline.com.br/lote/detalhe/58093", "405")</f>
      </c>
      <c r="B54" s="4" t="s">
        <f>=HYPERLINK("https://leilaoonline.com.br/lote/detalhe/58093", "JOGO DE RODAS DE LIGA COM PNEUS 195 X 55 X 16")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=HYPERLINK("https://leilaoonline.com.br/lote/detalhe/58102", "407")</f>
      </c>
      <c r="B55" s="4" t="s">
        <f>=HYPERLINK("https://leilaoonline.com.br/lote/detalhe/58102", "JG DE RODAS DE LIGA ARO 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=HYPERLINK("https://leilaoonline.com.br/lote/detalhe/58661", "408")</f>
      </c>
      <c r="B56" s="4" t="s">
        <f>=HYPERLINK("https://leilaoonline.com.br/lote/detalhe/58661", "PNEU COM RODA DE FERRA 205 55 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2026-07-14T03:58:12.00Z</dcterms:created>
  <dc:creator>Tellks Tecnologia</dc:creator>
  <cp:revision>0</cp:revision>
</cp:coreProperties>
</file>