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Atego • VW 9.150 Scania • Kombi • Triton • Frontier • Ranger • Onibus • Palio • Dust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=HYPERLINK("https://leilaoonline.com.br/lote/detalhe/55925", "001")</f>
      </c>
      <c r="B11" s="4" t="s">
        <f>=HYPERLINK("https://leilaoonline.com.br/lote/detalhe/55925", "I; BMW 530 NE71; 2005/2006; CINZA; GASOLINA; BLINDADO")</f>
      </c>
      <c r="C11" s="4" t="inlineStr">
        <is>
          <t>Não vendido</t>
        </is>
      </c>
      <c r="D11" s="4" t="inlineStr">
        <is>
          <t>78</t>
        </is>
      </c>
      <c r="E11" s="5" t="inlineStr">
        <is>
          <t>39.750,00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=HYPERLINK("https://leilaoonline.com.br/lote/detalhe/55658", "002")</f>
      </c>
      <c r="B12" s="4" t="s">
        <f>=HYPERLINK("https://leilaoonline.com.br/lote/detalhe/55658", "FIAT/WEEKEND ATRACTIVE; 2016/2017, PRATA, ALCO./GASOL., FROTA 788 -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=HYPERLINK("https://leilaoonline.com.br/lote/detalhe/55664", "004")</f>
      </c>
      <c r="B13" s="4" t="s">
        <f>=HYPERLINK("https://leilaoonline.com.br/lote/detalhe/55664", "ÔNIBUS, VW INDUSCAR APACHE, 2008/2008, BRANCO; DIESEL - FROTA 103 -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=HYPERLINK("https://leilaoonline.com.br/lote/detalhe/55936", "005")</f>
      </c>
      <c r="B14" s="4" t="s">
        <f>=HYPERLINK("https://leilaoonline.com.br/lote/detalhe/55936", "FIAT/WEEKEND ATRACTIVE; 2016/2016, PRATA, ALCO./GASOL., FROTA 707 -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=HYPERLINK("https://leilaoonline.com.br/lote/detalhe/55656", "007")</f>
      </c>
      <c r="B15" s="4" t="s">
        <f>=HYPERLINK("https://leilaoonline.com.br/lote/detalhe/55656", "FIAT/WEEKEND ATRACTIVE; 2016/2017, PRATA, ALCO./GASOL., FROTA 088 -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=HYPERLINK("https://leilaoonline.com.br/lote/detalhe/55662", "008")</f>
      </c>
      <c r="B16" s="4" t="s">
        <f>=HYPERLINK("https://leilaoonline.com.br/lote/detalhe/55662", "FORD; RANGER XLT 12P; 2009/2009; PRETA; DIESEL - FUNCIONANDO")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=HYPERLINK("https://leilaoonline.com.br/lote/detalhe/55659", "009")</f>
      </c>
      <c r="B17" s="4" t="s">
        <f>=HYPERLINK("https://leilaoonline.com.br/lote/detalhe/55659", "FIAT/WEEKEND ATRACTIVE; 2016/2017, PRATA, ALCO./GASOL., FROTA 508 -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=HYPERLINK("https://leilaoonline.com.br/lote/detalhe/55672", "010")</f>
      </c>
      <c r="B18" s="4" t="s">
        <f>=HYPERLINK("https://leilaoonline.com.br/lote/detalhe/55672", "I BMW; X5 4.8 FE81; 2007/2007; PRETA; GASOLINA; FUNCIONANDO; BLINDADO")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=HYPERLINK("https://leilaoonline.com.br/lote/detalhe/55660", "011")</f>
      </c>
      <c r="B19" s="4" t="s">
        <f>=HYPERLINK("https://leilaoonline.com.br/lote/detalhe/55660", "FIAT/WEEKEND ATRACTIVE; 2016/2017, PRATA, ALCO./GASOL., FROTA 868 -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=HYPERLINK("https://leilaoonline.com.br/lote/detalhe/55911", "012")</f>
      </c>
      <c r="B20" s="4" t="s">
        <f>=HYPERLINK("https://leilaoonline.com.br/lote/detalhe/55911", "VW/ÔNIBUS ECOSS U; 2006/2006; BRANCA; DIESEL - FROTA 028 - FUNCIONANDO")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=HYPERLINK("https://leilaoonline.com.br/lote/detalhe/55669", "013")</f>
      </c>
      <c r="B21" s="4" t="s">
        <f>=HYPERLINK("https://leilaoonline.com.br/lote/detalhe/55669", "MMC/L200 TRITON GL D; 2014/2015; PRATA; DIESEL - FROTA 981 - FUNCIONANDO")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37.000,00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=HYPERLINK("https://leilaoonline.com.br/lote/detalhe/55654", "014")</f>
      </c>
      <c r="B22" s="4" t="s">
        <f>=HYPERLINK("https://leilaoonline.com.br/lote/detalhe/55654",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19.000,00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=HYPERLINK("https://leilaoonline.com.br/lote/detalhe/55655", "015")</f>
      </c>
      <c r="B23" s="4" t="s">
        <f>=HYPERLINK("https://leilaoonline.com.br/lote/detalhe/55655", " FIAT PALIO WEEKEND ATTRATIVE ANO 2016 MOD 2017, COR PRATA, FLEX, FROTA 358 -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19.000,00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=HYPERLINK("https://leilaoonline.com.br/lote/detalhe/55932", "016")</f>
      </c>
      <c r="B24" s="4" t="s">
        <f>=HYPERLINK("https://leilaoonline.com.br/lote/detalhe/55932", "MMC/L200 TRITON GL D; 2016/2017; PRATA; DIESEL - FROTA 888 - FUNCIONANDO")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=HYPERLINK("https://leilaoonline.com.br/lote/detalhe/55933", "017")</f>
      </c>
      <c r="B25" s="4" t="s">
        <f>=HYPERLINK("https://leilaoonline.com.br/lote/detalhe/55933", "NISSAN/FRONTIER S 4X4; 2014/2015; FANTASIA; DIESEL; FROTA 634 -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46.500,00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=HYPERLINK("https://leilaoonline.com.br/lote/detalhe/55667", "018")</f>
      </c>
      <c r="B26" s="4" t="s">
        <f>=HYPERLINK("https://leilaoonline.com.br/lote/detalhe/55667", "RENAULT LOGAN; 1.6 8V; 2011/2012, FLEX, COMPLETO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12.300,00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=HYPERLINK("https://leilaoonline.com.br/lote/detalhe/55657", "019")</f>
      </c>
      <c r="B27" s="4" t="s">
        <f>=HYPERLINK("https://leilaoonline.com.br/lote/detalhe/55657", "FIAT/WEEKEND ADVENTURE; 2015/2016, BRANCA, ALCO./GASOL., FROTA 686 - FUNCIONANDO")</f>
      </c>
      <c r="C27" s="4" t="inlineStr">
        <is>
          <t>Vendido</t>
        </is>
      </c>
      <c r="D27" s="4" t="inlineStr">
        <is>
          <t>25</t>
        </is>
      </c>
      <c r="E27" s="5" t="inlineStr">
        <is>
          <t>25.100,00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=HYPERLINK("https://leilaoonline.com.br/lote/detalhe/55912", "021")</f>
      </c>
      <c r="B28" s="4" t="s">
        <f>=HYPERLINK("https://leilaoonline.com.br/lote/detalhe/55912", "VW/ÔNIBUS ECOSS U; 2006/2006; BRANCA; DIESEL -  FROTA 968 -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=HYPERLINK("https://leilaoonline.com.br/lote/detalhe/55665", "025")</f>
      </c>
      <c r="B29" s="4" t="s">
        <f>=HYPERLINK("https://leilaoonline.com.br/lote/detalhe/55665", "VW; GOL 1.0 GIV; 2011/2011; PRATA; ALCO./GASOL; FROTA 169-22-05-2020 -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12.600,00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=HYPERLINK("https://leilaoonline.com.br/lote/detalhe/55671", "026")</f>
      </c>
      <c r="B30" s="4" t="s">
        <f>=HYPERLINK("https://leilaoonline.com.br/lote/detalhe/55671", "MMC/L200 TRITON GL D; 2015/2016; PRATA; DIESEL - FROTA 249 - FUNCIONANDO")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43.500,00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=HYPERLINK("https://leilaoonline.com.br/lote/detalhe/55661", "027")</f>
      </c>
      <c r="B31" s="4" t="s">
        <f>=HYPERLINK("https://leilaoonline.com.br/lote/detalhe/55661", "FORD; TRST, MODIFICAR TP, 2010/2011, BRANCA; DIESEL; FROTA 541")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=HYPERLINK("https://leilaoonline.com.br/lote/detalhe/55663", "030")</f>
      </c>
      <c r="B32" s="4" t="s">
        <f>=HYPERLINK("https://leilaoonline.com.br/lote/detalhe/55663", "ÔNIBUS, VW INDUSCAR APACHE, 2008/2008, BRANCO; DIESEL - FROTA 603 -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30.000,00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=HYPERLINK("https://leilaoonline.com.br/lote/detalhe/55670", "031")</f>
      </c>
      <c r="B33" s="4" t="s">
        <f>=HYPERLINK("https://leilaoonline.com.br/lote/detalhe/55670", "NISSAN/FRONTIER S 4X4; 2014/2014; PRATA; DIESEL; FROTA 016 - FUNCIONANDO")</f>
      </c>
      <c r="C33" s="4" t="inlineStr">
        <is>
          <t>Vendido</t>
        </is>
      </c>
      <c r="D33" s="4" t="inlineStr">
        <is>
          <t>30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=HYPERLINK("https://leilaoonline.com.br/lote/detalhe/55666", "033")</f>
      </c>
      <c r="B34" s="4" t="s">
        <f>=HYPERLINK("https://leilaoonline.com.br/lote/detalhe/55666", "CAMINHÃO SCANIA L 110; 1973/1973; LARANJA; DIESEL; FUNCIONANDO")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=HYPERLINK("https://leilaoonline.com.br/lote/detalhe/55668", "038")</f>
      </c>
      <c r="B35" s="4" t="s">
        <f>=HYPERLINK("https://leilaoonline.com.br/lote/detalhe/55668", "NISSAN; FRONTIER S, 4X4, 2014/2015, FANTASIA; DIESEL; FUNCIONANDO, IPVA 2020 PAGO, FROTA 104-22-05-2020")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=HYPERLINK("https://leilaoonline.com.br/lote/detalhe/55913", "039")</f>
      </c>
      <c r="B36" s="4" t="s">
        <f>=HYPERLINK("https://leilaoonline.com.br/lote/detalhe/55913", "VW/KOMBI; 2013/2014; BRANCA; ALCO./GASOL. - FROTA 967 -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=HYPERLINK("https://leilaoonline.com.br/lote/detalhe/55914", "040")</f>
      </c>
      <c r="B37" s="4" t="s">
        <f>=HYPERLINK("https://leilaoonline.com.br/lote/detalhe/55914", "VW/KOMBI; 2011/2012; BRANCA; ALCO./GASOL. -  FROTA 897 -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=HYPERLINK("https://leilaoonline.com.br/lote/detalhe/55915", "041")</f>
      </c>
      <c r="B38" s="4" t="s">
        <f>=HYPERLINK("https://leilaoonline.com.br/lote/detalhe/55915", "VW/KOMBI; 2011/2012; BRANCA; ALCO./GASOL.- FROTA 957 -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=HYPERLINK("https://leilaoonline.com.br/lote/detalhe/55916", "044")</f>
      </c>
      <c r="B39" s="4" t="s">
        <f>=HYPERLINK("https://leilaoonline.com.br/lote/detalhe/55916", "RENAULT DUSTER 20 D 4X2; 2014/2015; PRATA; ALCO./GASOL. - FROTA 530")</f>
      </c>
      <c r="C39" s="4" t="inlineStr">
        <is>
          <t>Vendido</t>
        </is>
      </c>
      <c r="D39" s="4" t="inlineStr">
        <is>
          <t>19</t>
        </is>
      </c>
      <c r="E39" s="5" t="inlineStr">
        <is>
          <t>22.000,00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=HYPERLINK("https://leilaoonline.com.br/lote/detalhe/55917", "046")</f>
      </c>
      <c r="B40" s="4" t="s">
        <f>=HYPERLINK("https://leilaoonline.com.br/lote/detalhe/55917", "HYUNDAI TUCSON GLSB; 2012/2013; PRATA; GASOLINA - FROTA 709 -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20.500,00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=HYPERLINK("https://leilaoonline.com.br/lote/detalhe/55918", "049")</f>
      </c>
      <c r="B41" s="4" t="s">
        <f>=HYPERLINK("https://leilaoonline.com.br/lote/detalhe/55918", "VW/CAMINHÃO 9.150 E DELIVERY; 2010/2011; VERMELHA; DIESEL - FROTA 072 - FUNCIONANDO")</f>
      </c>
      <c r="C41" s="4" t="inlineStr">
        <is>
          <t>Não vendido</t>
        </is>
      </c>
      <c r="D41" s="4" t="inlineStr">
        <is>
          <t>73</t>
        </is>
      </c>
      <c r="E41" s="5" t="inlineStr">
        <is>
          <t>69.000,00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=HYPERLINK("https://leilaoonline.com.br/lote/detalhe/55919", "050")</f>
      </c>
      <c r="B42" s="4" t="s">
        <f>=HYPERLINK("https://leilaoonline.com.br/lote/detalhe/55919", "CAMINHÃO M.BENZ/ATEGO 1418; 2004/2005; BRANCA; DIESEL - FROTA 098 - FUNCIONANDO")</f>
      </c>
      <c r="C42" s="4" t="inlineStr">
        <is>
          <t>Não vendido</t>
        </is>
      </c>
      <c r="D42" s="4" t="inlineStr">
        <is>
          <t>98</t>
        </is>
      </c>
      <c r="E42" s="5" t="inlineStr">
        <is>
          <t>69.500,00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=HYPERLINK("https://leilaoonline.com.br/lote/detalhe/55931", "051")</f>
      </c>
      <c r="B43" s="4" t="s">
        <f>=HYPERLINK("https://leilaoonline.com.br/lote/detalhe/55931", "CAM BASCULANTE C/ MUNCK MERCEDES-BENZ 13.18; 2012; BRANCA; DIESEL - FUNCIONANDO")</f>
      </c>
      <c r="C43" s="4" t="inlineStr">
        <is>
          <t>Não vendido</t>
        </is>
      </c>
      <c r="D43" s="4" t="inlineStr">
        <is>
          <t>70</t>
        </is>
      </c>
      <c r="E43" s="5" t="inlineStr">
        <is>
          <t>114.500,00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=HYPERLINK("https://leilaoonline.com.br/lote/detalhe/55928", "127")</f>
      </c>
      <c r="B44" s="4" t="s">
        <f>=HYPERLINK("https://leilaoonline.com.br/lote/detalhe/55928", "RENAULT DUSTER 16 D 4X2; 2013/2014; CINZA; ALCO./GASOL. - FROTA 707 - IPVA 2020 PAGO")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22.500,00</t>
        </is>
      </c>
      <c r="F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2026-07-14T03:59:45.00Z</dcterms:created>
  <dc:creator>Tellks Tecnologia</dc:creator>
  <cp:revision>0</cp:revision>
</cp:coreProperties>
</file>